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85" windowWidth="25320" windowHeight="1098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C44" i="8" l="1"/>
  <c r="C25" i="8"/>
</calcChain>
</file>

<file path=xl/sharedStrings.xml><?xml version="1.0" encoding="utf-8"?>
<sst xmlns="http://schemas.openxmlformats.org/spreadsheetml/2006/main" count="60" uniqueCount="35">
  <si>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</si>
  <si>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</si>
  <si>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</si>
  <si>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</si>
  <si>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</si>
  <si>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</si>
  <si>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</si>
  <si>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</si>
  <si>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</si>
  <si>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</si>
  <si>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</si>
  <si>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</si>
  <si>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</si>
  <si>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</si>
  <si>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</si>
  <si>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</si>
  <si>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t>к Тарифному соглашению в системе ОМС ЕАО на 2024 год</t>
  </si>
  <si>
    <t>Таблица 1</t>
  </si>
  <si>
    <t>Таблица 2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</si>
  <si>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</si>
  <si>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</si>
  <si>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</si>
  <si>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Базовый (средний) подушевой норматив финансирования на прикрепившихся лиц на 1 застрахованное лицо на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</si>
  <si>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</si>
  <si>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t>от "09" февраля 2024 года</t>
  </si>
  <si>
    <t>"Приложение № 6</t>
  </si>
  <si>
    <t xml:space="preserve">  x".</t>
  </si>
  <si>
    <r>
      <t>Коэффициенты половозрастного состава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</si>
  <si>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t>к Дополнительному соглашению № 8 к Тарифному соглашению в системе ОМС ЕАО на 2024 год</t>
  </si>
  <si>
    <t>от "___" декабря 2024 года</t>
  </si>
  <si>
    <t>Подушевой норматив финансирования по амбулаторно-поликлинической помощи по всем профилям, кроме профиля "Акушерство и гинекология", на 2024 год (с 01.12.2024)</t>
  </si>
  <si>
    <t>Подушевой норматив финансирования по амбулаторно-поликлинической помощи по профилю "Акушерство и гинекология", на 2024 год (с 01.12.2024)</t>
  </si>
  <si>
    <t>Численность прикрепленного населения на 01.12.2024</t>
  </si>
  <si>
    <t>Численность прикрепленного женского населения на 01.12.2024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</si>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</sst>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0.0000"/>
    <numFmt numFmtId="167" formatCode="#,##0.0000000"/>
    <numFmt numFmtId="168" formatCode="0.000"/>
    <numFmt numFmtId="169" formatCode="0.0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4"/>
  <sheetViews>
    <sheetView tabSelected="1" topLeftCell="C1" zoomScale="93" zoomScaleNormal="93" workbookViewId="0">
      <selection activeCell="K3" sqref="K3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23.5703125" style="1" customWidth="1"/>
    <col min="11" max="11" width="24" style="1" customWidth="1"/>
    <col min="12" max="12" width="11.28515625" style="1" bestFit="1" customWidth="1"/>
    <col min="13" max="13" width="15.42578125" style="1" bestFit="1" customWidth="1"/>
    <col min="14" max="14" width="11.85546875" style="1" bestFit="1" customWidth="1"/>
    <col min="15" max="16384" width="9.140625" style="1"/>
  </cols>
  <sheetData>
    <row r="1" spans="1:14" x14ac:dyDescent="0.25">
      <c r="K1" s="25" t="s">
        <v>34</v>
      </c>
    </row>
    <row r="2" spans="1:14" x14ac:dyDescent="0.25">
      <c r="K2" s="25" t="s">
        <v>28</v>
      </c>
    </row>
    <row r="3" spans="1:14" x14ac:dyDescent="0.25">
      <c r="K3" s="25" t="s">
        <v>29</v>
      </c>
    </row>
    <row r="5" spans="1:14" x14ac:dyDescent="0.25">
      <c r="J5" s="4"/>
      <c r="K5" s="3" t="s">
        <v>25</v>
      </c>
    </row>
    <row r="6" spans="1:14" x14ac:dyDescent="0.25">
      <c r="J6" s="4"/>
      <c r="K6" s="3" t="s">
        <v>16</v>
      </c>
    </row>
    <row r="7" spans="1:14" x14ac:dyDescent="0.25">
      <c r="J7" s="33" t="s">
        <v>24</v>
      </c>
      <c r="K7" s="33"/>
    </row>
    <row r="10" spans="1:14" x14ac:dyDescent="0.25">
      <c r="K10" s="7" t="s">
        <v>17</v>
      </c>
    </row>
    <row r="11" spans="1:14" ht="4.5" customHeight="1" x14ac:dyDescent="0.25">
      <c r="K11" s="8"/>
    </row>
    <row r="12" spans="1:14" ht="18.75" customHeight="1" x14ac:dyDescent="0.25">
      <c r="A12" s="26" t="s">
        <v>30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</row>
    <row r="14" spans="1:14" ht="159.75" customHeight="1" x14ac:dyDescent="0.25">
      <c r="A14" s="10" t="s">
        <v>0</v>
      </c>
      <c r="B14" s="10" t="s">
        <v>3</v>
      </c>
      <c r="C14" s="10" t="s">
        <v>32</v>
      </c>
      <c r="D14" s="10" t="s">
        <v>20</v>
      </c>
      <c r="E14" s="10" t="s">
        <v>27</v>
      </c>
      <c r="F14" s="10" t="s">
        <v>13</v>
      </c>
      <c r="G14" s="10" t="s">
        <v>14</v>
      </c>
      <c r="H14" s="10" t="s">
        <v>19</v>
      </c>
      <c r="I14" s="10" t="s">
        <v>22</v>
      </c>
      <c r="J14" s="10" t="s">
        <v>21</v>
      </c>
      <c r="K14" s="10" t="s">
        <v>23</v>
      </c>
    </row>
    <row r="15" spans="1:14" x14ac:dyDescent="0.25">
      <c r="A15" s="2">
        <v>1</v>
      </c>
      <c r="B15" s="2">
        <v>2</v>
      </c>
      <c r="C15" s="9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</row>
    <row r="16" spans="1:14" ht="18" customHeight="1" x14ac:dyDescent="0.25">
      <c r="A16" s="11">
        <v>1</v>
      </c>
      <c r="B16" s="12" t="s">
        <v>1</v>
      </c>
      <c r="C16" s="9">
        <v>56727</v>
      </c>
      <c r="D16" s="16">
        <v>1</v>
      </c>
      <c r="E16" s="15">
        <v>0.69399045496688505</v>
      </c>
      <c r="F16" s="17">
        <v>1</v>
      </c>
      <c r="G16" s="17">
        <v>1</v>
      </c>
      <c r="H16" s="27">
        <v>1.4890000000000001</v>
      </c>
      <c r="I16" s="30">
        <v>9472.2721999999994</v>
      </c>
      <c r="J16" s="13">
        <v>9788.1894075680284</v>
      </c>
      <c r="K16" s="13">
        <v>815.682450630669</v>
      </c>
      <c r="L16" s="5"/>
      <c r="M16" s="6"/>
      <c r="N16" s="6"/>
    </row>
    <row r="17" spans="1:14" ht="18.75" customHeight="1" x14ac:dyDescent="0.25">
      <c r="A17" s="11">
        <v>2</v>
      </c>
      <c r="B17" s="14" t="s">
        <v>2</v>
      </c>
      <c r="C17" s="9">
        <v>16264</v>
      </c>
      <c r="D17" s="16">
        <v>1</v>
      </c>
      <c r="E17" s="15">
        <v>2.4396412415103264</v>
      </c>
      <c r="F17" s="17">
        <v>1</v>
      </c>
      <c r="G17" s="17">
        <v>1</v>
      </c>
      <c r="H17" s="28"/>
      <c r="I17" s="31"/>
      <c r="J17" s="13">
        <v>34409.22045470633</v>
      </c>
      <c r="K17" s="13">
        <v>2867.435037892194</v>
      </c>
      <c r="L17" s="5"/>
      <c r="M17" s="6"/>
      <c r="N17" s="6"/>
    </row>
    <row r="18" spans="1:14" ht="18.75" customHeight="1" x14ac:dyDescent="0.25">
      <c r="A18" s="11">
        <v>3</v>
      </c>
      <c r="B18" s="12" t="s">
        <v>8</v>
      </c>
      <c r="C18" s="9">
        <v>12726</v>
      </c>
      <c r="D18" s="16">
        <v>1.113</v>
      </c>
      <c r="E18" s="15">
        <v>1.0816735351574596</v>
      </c>
      <c r="F18" s="17">
        <v>1</v>
      </c>
      <c r="G18" s="17">
        <v>1</v>
      </c>
      <c r="H18" s="28"/>
      <c r="I18" s="31"/>
      <c r="J18" s="13">
        <v>16980.099696724603</v>
      </c>
      <c r="K18" s="13">
        <v>1415.0083080603836</v>
      </c>
      <c r="L18" s="5"/>
      <c r="M18" s="6"/>
      <c r="N18" s="6"/>
    </row>
    <row r="19" spans="1:14" ht="18.75" customHeight="1" x14ac:dyDescent="0.25">
      <c r="A19" s="11">
        <v>4</v>
      </c>
      <c r="B19" s="12" t="s">
        <v>9</v>
      </c>
      <c r="C19" s="9">
        <v>7877</v>
      </c>
      <c r="D19" s="16">
        <v>1.113</v>
      </c>
      <c r="E19" s="15">
        <v>1.1119722667723886</v>
      </c>
      <c r="F19" s="17">
        <v>1</v>
      </c>
      <c r="G19" s="17">
        <v>1</v>
      </c>
      <c r="H19" s="28"/>
      <c r="I19" s="31"/>
      <c r="J19" s="13">
        <v>17455.728864661029</v>
      </c>
      <c r="K19" s="13">
        <v>1454.6440720550856</v>
      </c>
      <c r="L19" s="5"/>
      <c r="M19" s="6"/>
      <c r="N19" s="6"/>
    </row>
    <row r="20" spans="1:14" ht="18.75" customHeight="1" x14ac:dyDescent="0.25">
      <c r="A20" s="11">
        <v>5</v>
      </c>
      <c r="B20" s="12" t="s">
        <v>7</v>
      </c>
      <c r="C20" s="9">
        <v>13292</v>
      </c>
      <c r="D20" s="16">
        <v>1.115</v>
      </c>
      <c r="E20" s="15">
        <v>0.97101816493093884</v>
      </c>
      <c r="F20" s="17">
        <v>1</v>
      </c>
      <c r="G20" s="17">
        <v>1</v>
      </c>
      <c r="H20" s="28"/>
      <c r="I20" s="31"/>
      <c r="J20" s="13">
        <v>15270.423761721842</v>
      </c>
      <c r="K20" s="13">
        <v>1272.5353134768202</v>
      </c>
      <c r="L20" s="5"/>
      <c r="M20" s="6"/>
      <c r="N20" s="6"/>
    </row>
    <row r="21" spans="1:14" ht="18.75" customHeight="1" x14ac:dyDescent="0.25">
      <c r="A21" s="11">
        <v>6</v>
      </c>
      <c r="B21" s="14" t="s">
        <v>4</v>
      </c>
      <c r="C21" s="9">
        <v>11077</v>
      </c>
      <c r="D21" s="16">
        <v>1.113</v>
      </c>
      <c r="E21" s="15">
        <v>1.0807444899995455</v>
      </c>
      <c r="F21" s="17">
        <v>1</v>
      </c>
      <c r="G21" s="17">
        <v>1</v>
      </c>
      <c r="H21" s="28"/>
      <c r="I21" s="31"/>
      <c r="J21" s="13">
        <v>16965.515555677051</v>
      </c>
      <c r="K21" s="13">
        <v>1413.7929629730877</v>
      </c>
      <c r="L21" s="5"/>
      <c r="M21" s="6"/>
      <c r="N21" s="6"/>
    </row>
    <row r="22" spans="1:14" ht="18.75" customHeight="1" x14ac:dyDescent="0.25">
      <c r="A22" s="11">
        <v>7</v>
      </c>
      <c r="B22" s="12" t="s">
        <v>5</v>
      </c>
      <c r="C22" s="9">
        <v>6546</v>
      </c>
      <c r="D22" s="16">
        <v>1.1140000000000001</v>
      </c>
      <c r="E22" s="15">
        <v>1.0563589216118701</v>
      </c>
      <c r="F22" s="17">
        <v>1</v>
      </c>
      <c r="G22" s="17">
        <v>1</v>
      </c>
      <c r="H22" s="28"/>
      <c r="I22" s="31"/>
      <c r="J22" s="13">
        <v>16597.610272999518</v>
      </c>
      <c r="K22" s="13">
        <v>1383.1341894166264</v>
      </c>
      <c r="L22" s="5"/>
      <c r="M22" s="6"/>
      <c r="N22" s="6"/>
    </row>
    <row r="23" spans="1:14" ht="18.75" customHeight="1" x14ac:dyDescent="0.25">
      <c r="A23" s="11">
        <v>8</v>
      </c>
      <c r="B23" s="12" t="s">
        <v>10</v>
      </c>
      <c r="C23" s="9">
        <v>9904</v>
      </c>
      <c r="D23" s="16">
        <v>1.113</v>
      </c>
      <c r="E23" s="15">
        <v>1.0971233623562033</v>
      </c>
      <c r="F23" s="17">
        <v>1</v>
      </c>
      <c r="G23" s="17">
        <v>1</v>
      </c>
      <c r="H23" s="28"/>
      <c r="I23" s="31"/>
      <c r="J23" s="13">
        <v>17222.630920430329</v>
      </c>
      <c r="K23" s="13">
        <v>1435.2192433691941</v>
      </c>
      <c r="L23" s="5"/>
      <c r="M23" s="6"/>
      <c r="N23" s="6"/>
    </row>
    <row r="24" spans="1:14" ht="18.75" customHeight="1" x14ac:dyDescent="0.25">
      <c r="A24" s="11">
        <v>9</v>
      </c>
      <c r="B24" s="12" t="s">
        <v>6</v>
      </c>
      <c r="C24" s="9">
        <v>10227</v>
      </c>
      <c r="D24" s="16">
        <v>1.1160000000000001</v>
      </c>
      <c r="E24" s="15">
        <v>1.0544436318770503</v>
      </c>
      <c r="F24" s="17">
        <v>1</v>
      </c>
      <c r="G24" s="17">
        <v>1</v>
      </c>
      <c r="H24" s="29"/>
      <c r="I24" s="32"/>
      <c r="J24" s="13">
        <v>16597.261257177433</v>
      </c>
      <c r="K24" s="13">
        <v>1383.1051047647861</v>
      </c>
      <c r="L24" s="5"/>
      <c r="M24" s="6"/>
      <c r="N24" s="6"/>
    </row>
    <row r="25" spans="1:14" s="21" customFormat="1" ht="18.75" customHeight="1" x14ac:dyDescent="0.25">
      <c r="A25" s="18"/>
      <c r="B25" s="18" t="s">
        <v>11</v>
      </c>
      <c r="C25" s="9">
        <f>SUM(C16:C24)</f>
        <v>144640</v>
      </c>
      <c r="D25" s="23">
        <v>1.0564169524336282</v>
      </c>
      <c r="E25" s="24">
        <v>1.0717195458618025</v>
      </c>
      <c r="F25" s="22">
        <v>1</v>
      </c>
      <c r="G25" s="22">
        <v>1</v>
      </c>
      <c r="H25" s="22" t="s">
        <v>15</v>
      </c>
      <c r="I25" s="13" t="s">
        <v>15</v>
      </c>
      <c r="J25" s="19" t="s">
        <v>15</v>
      </c>
      <c r="K25" s="19" t="s">
        <v>15</v>
      </c>
      <c r="L25" s="20"/>
      <c r="M25" s="6"/>
      <c r="N25" s="6"/>
    </row>
    <row r="29" spans="1:14" x14ac:dyDescent="0.25">
      <c r="K29" s="8" t="s">
        <v>18</v>
      </c>
    </row>
    <row r="30" spans="1:14" ht="4.5" customHeight="1" x14ac:dyDescent="0.25">
      <c r="K30" s="8"/>
    </row>
    <row r="31" spans="1:14" ht="18.75" x14ac:dyDescent="0.25">
      <c r="A31" s="26" t="s">
        <v>31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3" spans="1:14" ht="160.5" x14ac:dyDescent="0.25">
      <c r="A33" s="10" t="s">
        <v>0</v>
      </c>
      <c r="B33" s="10" t="s">
        <v>3</v>
      </c>
      <c r="C33" s="10" t="s">
        <v>33</v>
      </c>
      <c r="D33" s="10" t="s">
        <v>12</v>
      </c>
      <c r="E33" s="10" t="s">
        <v>27</v>
      </c>
      <c r="F33" s="10" t="s">
        <v>13</v>
      </c>
      <c r="G33" s="10" t="s">
        <v>14</v>
      </c>
      <c r="H33" s="10" t="s">
        <v>19</v>
      </c>
      <c r="I33" s="10" t="s">
        <v>22</v>
      </c>
      <c r="J33" s="10" t="s">
        <v>21</v>
      </c>
      <c r="K33" s="10" t="s">
        <v>23</v>
      </c>
    </row>
    <row r="34" spans="1:14" x14ac:dyDescent="0.25">
      <c r="A34" s="2">
        <v>1</v>
      </c>
      <c r="B34" s="2">
        <v>2</v>
      </c>
      <c r="C34" s="9">
        <v>3</v>
      </c>
      <c r="D34" s="2">
        <v>4</v>
      </c>
      <c r="E34" s="2">
        <v>5</v>
      </c>
      <c r="F34" s="2">
        <v>6</v>
      </c>
      <c r="G34" s="2">
        <v>7</v>
      </c>
      <c r="H34" s="2">
        <v>8</v>
      </c>
      <c r="I34" s="2">
        <v>9</v>
      </c>
      <c r="J34" s="2">
        <v>10</v>
      </c>
      <c r="K34" s="2">
        <v>11</v>
      </c>
    </row>
    <row r="35" spans="1:14" x14ac:dyDescent="0.25">
      <c r="A35" s="11">
        <v>1</v>
      </c>
      <c r="B35" s="12" t="s">
        <v>1</v>
      </c>
      <c r="C35" s="9">
        <v>32245</v>
      </c>
      <c r="D35" s="16">
        <v>1</v>
      </c>
      <c r="E35" s="15">
        <v>1.4957908771333479</v>
      </c>
      <c r="F35" s="17">
        <v>1</v>
      </c>
      <c r="G35" s="17">
        <v>1</v>
      </c>
      <c r="H35" s="27">
        <v>1.4890000000000001</v>
      </c>
      <c r="I35" s="30">
        <v>2924.3498</v>
      </c>
      <c r="J35" s="13">
        <v>6513.2072155797787</v>
      </c>
      <c r="K35" s="13">
        <v>542.76726796498156</v>
      </c>
      <c r="M35" s="6"/>
      <c r="N35" s="6"/>
    </row>
    <row r="36" spans="1:14" x14ac:dyDescent="0.25">
      <c r="A36" s="11">
        <v>2</v>
      </c>
      <c r="B36" s="14" t="s">
        <v>2</v>
      </c>
      <c r="C36" s="9">
        <v>7806</v>
      </c>
      <c r="D36" s="16">
        <v>1</v>
      </c>
      <c r="E36" s="15">
        <v>0.28334456657496276</v>
      </c>
      <c r="F36" s="17">
        <v>1</v>
      </c>
      <c r="G36" s="17">
        <v>1</v>
      </c>
      <c r="H36" s="28"/>
      <c r="I36" s="31"/>
      <c r="J36" s="13">
        <v>1233.7833474744812</v>
      </c>
      <c r="K36" s="13">
        <v>102.81527895620677</v>
      </c>
      <c r="M36" s="6"/>
      <c r="N36" s="6"/>
    </row>
    <row r="37" spans="1:14" x14ac:dyDescent="0.25">
      <c r="A37" s="11">
        <v>3</v>
      </c>
      <c r="B37" s="12" t="s">
        <v>8</v>
      </c>
      <c r="C37" s="9">
        <v>6429</v>
      </c>
      <c r="D37" s="16">
        <v>1.113</v>
      </c>
      <c r="E37" s="15">
        <v>1.2220687521199731</v>
      </c>
      <c r="F37" s="17">
        <v>1</v>
      </c>
      <c r="G37" s="17">
        <v>1</v>
      </c>
      <c r="H37" s="28"/>
      <c r="I37" s="31"/>
      <c r="J37" s="13">
        <v>5922.6329577767592</v>
      </c>
      <c r="K37" s="13">
        <v>493.55274648139658</v>
      </c>
      <c r="M37" s="6"/>
      <c r="N37" s="6"/>
    </row>
    <row r="38" spans="1:14" x14ac:dyDescent="0.25">
      <c r="A38" s="11">
        <v>4</v>
      </c>
      <c r="B38" s="12" t="s">
        <v>9</v>
      </c>
      <c r="C38" s="9">
        <v>4071</v>
      </c>
      <c r="D38" s="16">
        <v>1.113</v>
      </c>
      <c r="E38" s="15">
        <v>1.210297043532174</v>
      </c>
      <c r="F38" s="17">
        <v>1</v>
      </c>
      <c r="G38" s="17">
        <v>1</v>
      </c>
      <c r="H38" s="28"/>
      <c r="I38" s="31"/>
      <c r="J38" s="13">
        <v>5865.5825593188183</v>
      </c>
      <c r="K38" s="13">
        <v>488.79854660990151</v>
      </c>
      <c r="M38" s="6"/>
      <c r="N38" s="6"/>
    </row>
    <row r="39" spans="1:14" x14ac:dyDescent="0.25">
      <c r="A39" s="11">
        <v>5</v>
      </c>
      <c r="B39" s="12" t="s">
        <v>7</v>
      </c>
      <c r="C39" s="9">
        <v>6161</v>
      </c>
      <c r="D39" s="16">
        <v>1.115</v>
      </c>
      <c r="E39" s="15">
        <v>1.2593769039642886</v>
      </c>
      <c r="F39" s="17">
        <v>1</v>
      </c>
      <c r="G39" s="17">
        <v>1</v>
      </c>
      <c r="H39" s="28"/>
      <c r="I39" s="31"/>
      <c r="J39" s="13">
        <v>6114.4107058846394</v>
      </c>
      <c r="K39" s="13">
        <v>509.53422549038663</v>
      </c>
      <c r="M39" s="6"/>
      <c r="N39" s="6"/>
    </row>
    <row r="40" spans="1:14" x14ac:dyDescent="0.25">
      <c r="A40" s="11">
        <v>6</v>
      </c>
      <c r="B40" s="14" t="s">
        <v>4</v>
      </c>
      <c r="C40" s="9">
        <v>5772</v>
      </c>
      <c r="D40" s="16">
        <v>1.113</v>
      </c>
      <c r="E40" s="15">
        <v>1.2377929888869823</v>
      </c>
      <c r="F40" s="17">
        <v>1</v>
      </c>
      <c r="G40" s="17">
        <v>1</v>
      </c>
      <c r="H40" s="28"/>
      <c r="I40" s="31"/>
      <c r="J40" s="13">
        <v>5998.8388854306804</v>
      </c>
      <c r="K40" s="13">
        <v>499.9032404525567</v>
      </c>
      <c r="M40" s="6"/>
      <c r="N40" s="6"/>
    </row>
    <row r="41" spans="1:14" x14ac:dyDescent="0.25">
      <c r="A41" s="11">
        <v>7</v>
      </c>
      <c r="B41" s="12" t="s">
        <v>5</v>
      </c>
      <c r="C41" s="9">
        <v>3375</v>
      </c>
      <c r="D41" s="16">
        <v>1.1140000000000001</v>
      </c>
      <c r="E41" s="15">
        <v>1.2440229669248808</v>
      </c>
      <c r="F41" s="17">
        <v>1</v>
      </c>
      <c r="G41" s="17">
        <v>1</v>
      </c>
      <c r="H41" s="28"/>
      <c r="I41" s="31"/>
      <c r="J41" s="13">
        <v>6034.448765576296</v>
      </c>
      <c r="K41" s="13">
        <v>502.87073046469135</v>
      </c>
      <c r="M41" s="6"/>
      <c r="N41" s="6"/>
    </row>
    <row r="42" spans="1:14" x14ac:dyDescent="0.25">
      <c r="A42" s="11">
        <v>8</v>
      </c>
      <c r="B42" s="12" t="s">
        <v>10</v>
      </c>
      <c r="C42" s="9">
        <v>4938</v>
      </c>
      <c r="D42" s="16">
        <v>1.113</v>
      </c>
      <c r="E42" s="15">
        <v>1.2110622341321517</v>
      </c>
      <c r="F42" s="17">
        <v>1</v>
      </c>
      <c r="G42" s="17">
        <v>1</v>
      </c>
      <c r="H42" s="28"/>
      <c r="I42" s="31"/>
      <c r="J42" s="13">
        <v>5869.2909783897976</v>
      </c>
      <c r="K42" s="13">
        <v>489.10758153248315</v>
      </c>
      <c r="M42" s="6"/>
      <c r="N42" s="6"/>
    </row>
    <row r="43" spans="1:14" x14ac:dyDescent="0.25">
      <c r="A43" s="11">
        <v>9</v>
      </c>
      <c r="B43" s="12" t="s">
        <v>6</v>
      </c>
      <c r="C43" s="9">
        <v>5191</v>
      </c>
      <c r="D43" s="16">
        <v>1.1160000000000001</v>
      </c>
      <c r="E43" s="15">
        <v>1.2490638118793629</v>
      </c>
      <c r="F43" s="17">
        <v>1</v>
      </c>
      <c r="G43" s="17">
        <v>1</v>
      </c>
      <c r="H43" s="29"/>
      <c r="I43" s="32"/>
      <c r="J43" s="13">
        <v>6069.7784009710322</v>
      </c>
      <c r="K43" s="13">
        <v>505.814866747586</v>
      </c>
      <c r="M43" s="6"/>
      <c r="N43" s="6"/>
    </row>
    <row r="44" spans="1:14" x14ac:dyDescent="0.25">
      <c r="A44" s="18"/>
      <c r="B44" s="18" t="s">
        <v>11</v>
      </c>
      <c r="C44" s="9">
        <f>SUM(C35:C43)</f>
        <v>75988</v>
      </c>
      <c r="D44" s="23">
        <v>1.0538525951466022</v>
      </c>
      <c r="E44" s="24">
        <v>1.2474814326157972</v>
      </c>
      <c r="F44" s="22">
        <v>1</v>
      </c>
      <c r="G44" s="22">
        <v>1</v>
      </c>
      <c r="H44" s="22" t="s">
        <v>15</v>
      </c>
      <c r="I44" s="13" t="s">
        <v>15</v>
      </c>
      <c r="J44" s="19" t="s">
        <v>15</v>
      </c>
      <c r="K44" s="19" t="s">
        <v>26</v>
      </c>
    </row>
  </sheetData>
  <mergeCells count="7">
    <mergeCell ref="A31:K31"/>
    <mergeCell ref="H35:H43"/>
    <mergeCell ref="I35:I43"/>
    <mergeCell ref="J7:K7"/>
    <mergeCell ref="A12:K12"/>
    <mergeCell ref="I16:I24"/>
    <mergeCell ref="H16:H24"/>
  </mergeCells>
  <pageMargins left="0.23622047244094488" right="0.23622047244094488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Пономарева Елена Сергеевна</cp:lastModifiedBy>
  <cp:lastPrinted>2024-12-20T00:07:50Z</cp:lastPrinted>
  <dcterms:created xsi:type="dcterms:W3CDTF">2017-12-15T02:35:06Z</dcterms:created>
  <dcterms:modified xsi:type="dcterms:W3CDTF">2024-12-20T00:08:04Z</dcterms:modified>
</cp:coreProperties>
</file>